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10" windowHeight="10890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<sst xmlns="http://schemas.openxmlformats.org/spreadsheetml/2006/main" count="101" uniqueCount="43">
  <si>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</si>
  <si>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</si>
  <si>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</si>
  <si>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</si>
  <si>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</si>
  <si>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</si>
  <si>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</si>
  <si>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</si>
  <si>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</si>
  <si>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</si>
  <si>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</si>
  <si>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</si>
  <si>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</si>
  <si>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</si>
  <si>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</si>
  <si>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</si>
  <si>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</si>
  <si>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</si>
  <si>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</si>
  <si>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</si>
  <si>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</si>
  <si>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</si>
  <si>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</si>
  <si>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</si>
  <si>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</si>
  <si>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</si>
  <si>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</si>
  <si>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</si>
  <si>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</si>
  <si>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</si>
  <si>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</si>
  <si>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</si>
  <si>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</si>
  <si>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</si>
  <si>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2013</t>
  </si>
  <si>
    <t>ZESTAWIENIE OTRZYMANYCH DOTACJI, DOPŁAT ZEWNĘTRZYNYCH NA BUDOWĘ ŚRODKÓW TRWAŁYCH
W ROZBICIU NA ŹRÓDŁA i ZADANIA
W ROKU 2013</t>
  </si>
  <si>
    <t>Równowartość odpisów amortyzacyjnych odniesiona na pozostałe przychody operacyjne w roku 2013</t>
  </si>
  <si>
    <t xml:space="preserve"> </t>
  </si>
  <si>
    <t>mała retencja niźinna</t>
  </si>
  <si>
    <t xml:space="preserve">                                         Polanów 20.02.2014 r.</t>
  </si>
  <si>
    <t>Daniel Werner</t>
  </si>
  <si>
    <t>Zatwierdził:</t>
  </si>
  <si>
    <t>Jacek Todys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</si>
</sst>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6">
      <selection activeCell="E43" sqref="E43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73" t="s">
        <v>34</v>
      </c>
      <c r="B1" s="74"/>
      <c r="C1" s="74"/>
      <c r="D1" s="74"/>
      <c r="E1" s="74"/>
      <c r="F1" s="74"/>
      <c r="G1" s="74"/>
      <c r="H1" s="74"/>
    </row>
    <row r="2" spans="1:8" ht="14.25" customHeight="1">
      <c r="A2" s="74"/>
      <c r="B2" s="74"/>
      <c r="C2" s="74"/>
      <c r="D2" s="74"/>
      <c r="E2" s="74"/>
      <c r="F2" s="74"/>
      <c r="G2" s="74"/>
      <c r="H2" s="74"/>
    </row>
    <row r="3" ht="6" customHeight="1" thickBot="1"/>
    <row r="4" spans="1:8" ht="13.5" thickBot="1">
      <c r="A4" s="78" t="s">
        <v>0</v>
      </c>
      <c r="B4" s="81" t="s">
        <v>1</v>
      </c>
      <c r="C4" s="75" t="s">
        <v>2</v>
      </c>
      <c r="D4" s="75"/>
      <c r="E4" s="75"/>
      <c r="F4" s="75"/>
      <c r="G4" s="75"/>
      <c r="H4" s="76"/>
    </row>
    <row r="5" spans="1:8" ht="51">
      <c r="A5" s="79"/>
      <c r="B5" s="82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9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80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75498.88</v>
      </c>
      <c r="C12" s="17"/>
      <c r="D12" s="18"/>
      <c r="E12" s="18">
        <v>75498.88</v>
      </c>
      <c r="F12" s="18"/>
      <c r="G12" s="18"/>
      <c r="H12" s="19"/>
    </row>
    <row r="13" spans="1:8" ht="13.5" thickBot="1">
      <c r="A13" s="69"/>
      <c r="B13" s="20">
        <f t="shared" si="0"/>
        <v>75498.88</v>
      </c>
      <c r="C13" s="21"/>
      <c r="D13" s="22"/>
      <c r="E13" s="22">
        <v>75498.88</v>
      </c>
      <c r="F13" s="22"/>
      <c r="G13" s="22"/>
      <c r="H13" s="23"/>
    </row>
    <row r="14" spans="1:8" ht="12.75">
      <c r="A14" s="68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68" t="s">
        <v>13</v>
      </c>
      <c r="B16" s="16">
        <f t="shared" si="0"/>
        <v>0</v>
      </c>
      <c r="C16" s="17">
        <v>0</v>
      </c>
      <c r="D16" s="18"/>
      <c r="E16" s="18"/>
      <c r="F16" s="18"/>
      <c r="G16" s="18"/>
      <c r="H16" s="19"/>
    </row>
    <row r="17" spans="1:8" ht="13.5" thickBot="1">
      <c r="A17" s="69"/>
      <c r="B17" s="20">
        <f t="shared" si="0"/>
        <v>0</v>
      </c>
      <c r="C17" s="21">
        <v>0</v>
      </c>
      <c r="D17" s="22"/>
      <c r="E17" s="22"/>
      <c r="F17" s="22"/>
      <c r="G17" s="22">
        <v>0</v>
      </c>
      <c r="H17" s="23"/>
    </row>
    <row r="18" spans="1:8" ht="12.75">
      <c r="A18" s="68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69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68" t="s">
        <v>29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69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68" t="s">
        <v>30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69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68" t="s">
        <v>22</v>
      </c>
      <c r="B24" s="16">
        <f t="shared" si="0"/>
        <v>56020.49</v>
      </c>
      <c r="C24" s="17">
        <v>56020.49</v>
      </c>
      <c r="D24" s="18"/>
      <c r="E24" s="18"/>
      <c r="F24" s="18"/>
      <c r="G24" s="18"/>
      <c r="H24" s="19"/>
    </row>
    <row r="25" spans="1:8" ht="13.5" thickBot="1">
      <c r="A25" s="69"/>
      <c r="B25" s="20">
        <f t="shared" si="0"/>
        <v>82678.67</v>
      </c>
      <c r="C25" s="21">
        <v>8632.99</v>
      </c>
      <c r="D25" s="22"/>
      <c r="E25" s="22"/>
      <c r="F25" s="22"/>
      <c r="G25" s="22">
        <v>74045.68</v>
      </c>
      <c r="H25" s="23"/>
    </row>
    <row r="26" spans="1:8" ht="12.75">
      <c r="A26" s="68" t="s">
        <v>23</v>
      </c>
      <c r="B26" s="16">
        <f t="shared" si="0"/>
        <v>1681.39</v>
      </c>
      <c r="C26" s="17"/>
      <c r="D26" s="18"/>
      <c r="E26" s="18"/>
      <c r="F26" s="18"/>
      <c r="G26" s="18"/>
      <c r="H26" s="19">
        <v>1681.39</v>
      </c>
    </row>
    <row r="27" spans="1:8" ht="13.5" thickBot="1">
      <c r="A27" s="69"/>
      <c r="B27" s="20">
        <f t="shared" si="0"/>
        <v>1681.39</v>
      </c>
      <c r="C27" s="21"/>
      <c r="D27" s="21"/>
      <c r="E27" s="21"/>
      <c r="F27" s="21"/>
      <c r="G27" s="21"/>
      <c r="H27" s="24">
        <v>1681.39</v>
      </c>
    </row>
    <row r="28" spans="1:8" ht="12.75">
      <c r="A28" s="68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70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68" t="s">
        <v>25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69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28</v>
      </c>
      <c r="D32" s="54" t="s">
        <v>28</v>
      </c>
      <c r="E32" s="54" t="s">
        <v>28</v>
      </c>
      <c r="F32" s="54" t="s">
        <v>28</v>
      </c>
      <c r="G32" s="54" t="s">
        <v>28</v>
      </c>
      <c r="H32" s="55" t="s">
        <v>28</v>
      </c>
    </row>
    <row r="33" spans="1:8" ht="12.75">
      <c r="A33" s="71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72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1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7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66" t="s">
        <v>32</v>
      </c>
      <c r="B37" s="58">
        <f>B8+B10+B12+B14+B16+B18+B20+B22+B24+B26+B28+B30+B33+B35</f>
        <v>133200.76</v>
      </c>
      <c r="C37" s="58">
        <f aca="true" t="shared" si="1" ref="C37:H37">C8+C10+C12+C14+C16+C18+C20+C22+C24+C26+C28+C30+C33+C35</f>
        <v>56020.49</v>
      </c>
      <c r="D37" s="58">
        <f t="shared" si="1"/>
        <v>0</v>
      </c>
      <c r="E37" s="58">
        <f t="shared" si="1"/>
        <v>75498.88</v>
      </c>
      <c r="F37" s="58">
        <f t="shared" si="1"/>
        <v>0</v>
      </c>
      <c r="G37" s="58">
        <f t="shared" si="1"/>
        <v>0</v>
      </c>
      <c r="H37" s="58">
        <f t="shared" si="1"/>
        <v>1681.39</v>
      </c>
    </row>
    <row r="38" spans="1:9" ht="13.5" thickBot="1">
      <c r="A38" s="67"/>
      <c r="B38" s="59">
        <f>B9+B11+B13+B15+B17+B19+B21+B23+B25+B27+B29+B31+B34+B36</f>
        <v>159858.94</v>
      </c>
      <c r="C38" s="59">
        <f aca="true" t="shared" si="2" ref="C38:H38">C9+C11+C13+C15+C17+C19+C21+C23+C25+C27+C29+C31+C34+C36</f>
        <v>8632.99</v>
      </c>
      <c r="D38" s="59">
        <f t="shared" si="2"/>
        <v>0</v>
      </c>
      <c r="E38" s="59">
        <f t="shared" si="2"/>
        <v>75498.88</v>
      </c>
      <c r="F38" s="59">
        <f t="shared" si="2"/>
        <v>0</v>
      </c>
      <c r="G38" s="59">
        <f t="shared" si="2"/>
        <v>74045.68</v>
      </c>
      <c r="H38" s="59">
        <f t="shared" si="2"/>
        <v>1681.39</v>
      </c>
      <c r="I38" s="4"/>
    </row>
    <row r="39" spans="1:9" ht="26.25" thickBot="1">
      <c r="A39" s="65" t="s">
        <v>24</v>
      </c>
      <c r="B39" s="49">
        <f>SUM(C39:H39)</f>
        <v>0</v>
      </c>
      <c r="C39" s="50"/>
      <c r="D39" s="51"/>
      <c r="E39" s="51"/>
      <c r="F39" s="51"/>
      <c r="G39" s="51"/>
      <c r="H39" s="52"/>
      <c r="I39" s="4"/>
    </row>
    <row r="40" spans="1:5" ht="18.75" customHeight="1">
      <c r="A40" s="5" t="s">
        <v>39</v>
      </c>
      <c r="B40" s="6"/>
      <c r="C40" s="1"/>
      <c r="D40" s="1"/>
      <c r="E40" s="1"/>
    </row>
    <row r="41" spans="1:5" ht="12.75">
      <c r="A41" s="7" t="s">
        <v>17</v>
      </c>
      <c r="B41" s="8"/>
      <c r="C41" s="1"/>
      <c r="D41" s="1"/>
      <c r="E41" s="1"/>
    </row>
    <row r="42" spans="1:5" ht="12.75">
      <c r="A42" s="9" t="s">
        <v>40</v>
      </c>
      <c r="B42" s="10"/>
      <c r="C42" s="10"/>
      <c r="D42" s="10"/>
      <c r="E42" s="10" t="s">
        <v>41</v>
      </c>
    </row>
    <row r="43" spans="1:5" ht="12.75">
      <c r="A43" s="1"/>
      <c r="B43" s="1"/>
      <c r="C43" s="10"/>
      <c r="D43" s="10"/>
      <c r="E43" s="10" t="s">
        <v>42</v>
      </c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18</v>
      </c>
      <c r="D45" s="13"/>
      <c r="E45" s="12" t="s">
        <v>19</v>
      </c>
    </row>
    <row r="46" spans="1:5" ht="12.75">
      <c r="A46" s="1"/>
      <c r="B46" s="1"/>
      <c r="C46" s="14" t="s">
        <v>20</v>
      </c>
      <c r="D46" s="13"/>
      <c r="E46" s="14" t="s">
        <v>21</v>
      </c>
    </row>
    <row r="47" spans="1:2" ht="12.75">
      <c r="A47" s="1"/>
      <c r="B47" s="1"/>
    </row>
  </sheetData>
  <sheetProtection password="CAE1" sheet="1"/>
  <mergeCells count="19"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4">
      <selection activeCell="F28" sqref="F28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3" t="s">
        <v>35</v>
      </c>
      <c r="B1" s="84"/>
      <c r="C1" s="84"/>
      <c r="D1" s="84"/>
      <c r="E1" s="84"/>
      <c r="F1" s="84"/>
      <c r="G1" s="84"/>
      <c r="H1" s="84"/>
    </row>
    <row r="2" spans="1:8" ht="30" customHeight="1">
      <c r="A2" s="84"/>
      <c r="B2" s="84"/>
      <c r="C2" s="84"/>
      <c r="D2" s="84"/>
      <c r="E2" s="84"/>
      <c r="F2" s="84"/>
      <c r="G2" s="84"/>
      <c r="H2" s="84"/>
    </row>
    <row r="3" ht="6" customHeight="1" thickBot="1"/>
    <row r="4" spans="1:8" ht="13.5" thickBot="1">
      <c r="A4" s="78" t="s">
        <v>0</v>
      </c>
      <c r="B4" s="81" t="s">
        <v>1</v>
      </c>
      <c r="C4" s="75" t="s">
        <v>2</v>
      </c>
      <c r="D4" s="75"/>
      <c r="E4" s="75"/>
      <c r="F4" s="75"/>
      <c r="G4" s="75"/>
      <c r="H4" s="76"/>
    </row>
    <row r="5" spans="1:8" ht="51">
      <c r="A5" s="79"/>
      <c r="B5" s="82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9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80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69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68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68" t="s">
        <v>31</v>
      </c>
      <c r="B16" s="16">
        <f t="shared" si="0"/>
        <v>0</v>
      </c>
      <c r="C16" s="17"/>
      <c r="D16" s="18"/>
      <c r="E16" s="18"/>
      <c r="F16" s="18"/>
      <c r="G16" s="18">
        <v>0</v>
      </c>
      <c r="H16" s="19"/>
    </row>
    <row r="17" spans="1:8" ht="13.5" thickBot="1">
      <c r="A17" s="69"/>
      <c r="B17" s="20">
        <f t="shared" si="0"/>
        <v>27733</v>
      </c>
      <c r="C17" s="21"/>
      <c r="D17" s="22"/>
      <c r="E17" s="22">
        <v>27733</v>
      </c>
      <c r="F17" s="22"/>
      <c r="G17" s="22">
        <v>0</v>
      </c>
      <c r="H17" s="23"/>
    </row>
    <row r="18" spans="1:8" ht="12.75">
      <c r="A18" s="68" t="s">
        <v>30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69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28</v>
      </c>
      <c r="D20" s="45" t="s">
        <v>28</v>
      </c>
      <c r="E20" s="45" t="s">
        <v>28</v>
      </c>
      <c r="F20" s="45" t="s">
        <v>28</v>
      </c>
      <c r="G20" s="45" t="s">
        <v>28</v>
      </c>
      <c r="H20" s="61" t="s">
        <v>28</v>
      </c>
    </row>
    <row r="21" spans="1:8" ht="12.75">
      <c r="A21" s="71" t="s">
        <v>38</v>
      </c>
      <c r="B21" s="2">
        <f t="shared" si="0"/>
        <v>85463.7</v>
      </c>
      <c r="C21" s="15"/>
      <c r="D21" s="3"/>
      <c r="E21" s="3"/>
      <c r="F21" s="3"/>
      <c r="G21" s="3">
        <v>85463.7</v>
      </c>
      <c r="H21" s="28"/>
    </row>
    <row r="22" spans="1:8" ht="12.75">
      <c r="A22" s="72"/>
      <c r="B22" s="2">
        <f t="shared" si="0"/>
        <v>80676.91</v>
      </c>
      <c r="C22" s="15"/>
      <c r="D22" s="3"/>
      <c r="E22" s="3"/>
      <c r="F22" s="3"/>
      <c r="G22" s="3">
        <v>80676.91</v>
      </c>
      <c r="H22" s="28"/>
    </row>
    <row r="23" spans="1:8" ht="12.75">
      <c r="A23" s="71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7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66" t="s">
        <v>33</v>
      </c>
      <c r="B25" s="16">
        <f>B8+B10+B12+B14+B16+B18+B21+B23</f>
        <v>85463.7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85463.7</v>
      </c>
      <c r="H25" s="47">
        <f t="shared" si="1"/>
        <v>0</v>
      </c>
    </row>
    <row r="26" spans="1:8" ht="13.5" thickBot="1">
      <c r="A26" s="85"/>
      <c r="B26" s="64">
        <f>B9+B11+B13+B15+B17+B19+B22+B24</f>
        <v>108409.91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27733</v>
      </c>
      <c r="F26" s="48">
        <f t="shared" si="2"/>
        <v>0</v>
      </c>
      <c r="G26" s="48">
        <f t="shared" si="2"/>
        <v>80676.91</v>
      </c>
      <c r="H26" s="60">
        <f t="shared" si="2"/>
        <v>0</v>
      </c>
    </row>
    <row r="27" spans="1:8" ht="51.75" thickBot="1">
      <c r="A27" s="65" t="s">
        <v>36</v>
      </c>
      <c r="B27" s="49">
        <f t="shared" si="0"/>
        <v>17214.57</v>
      </c>
      <c r="C27" s="50"/>
      <c r="D27" s="51">
        <v>10689.96</v>
      </c>
      <c r="E27" s="51">
        <v>3317.28</v>
      </c>
      <c r="F27" s="51" t="s">
        <v>37</v>
      </c>
      <c r="G27" s="51">
        <v>2314.65</v>
      </c>
      <c r="H27" s="52">
        <v>892.68</v>
      </c>
    </row>
    <row r="28" spans="1:5" ht="18.75" customHeight="1">
      <c r="A28" s="5" t="s">
        <v>39</v>
      </c>
      <c r="B28" s="6"/>
      <c r="C28" s="1"/>
      <c r="D28" s="1"/>
      <c r="E28" s="1"/>
    </row>
    <row r="29" spans="1:5" ht="12.75">
      <c r="A29" s="7" t="s">
        <v>17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18</v>
      </c>
      <c r="D33" s="13"/>
      <c r="E33" s="12" t="s">
        <v>19</v>
      </c>
    </row>
    <row r="34" spans="1:5" ht="12.75">
      <c r="A34" s="1"/>
      <c r="B34" s="1"/>
      <c r="C34" s="14" t="s">
        <v>20</v>
      </c>
      <c r="D34" s="13"/>
      <c r="E34" s="14" t="s">
        <v>21</v>
      </c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H2"/>
    <mergeCell ref="A4:A7"/>
    <mergeCell ref="B4:B5"/>
    <mergeCell ref="C4:H4"/>
    <mergeCell ref="A8:A9"/>
    <mergeCell ref="A10:A11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Daniel Werner</cp:lastModifiedBy>
  <cp:lastPrinted>2014-02-20T08:29:15Z</cp:lastPrinted>
  <dcterms:created xsi:type="dcterms:W3CDTF">2008-06-12T10:56:51Z</dcterms:created>
  <dcterms:modified xsi:type="dcterms:W3CDTF">2014-08-19T08:00:40Z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