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<sst xmlns="http://schemas.openxmlformats.org/spreadsheetml/2006/main" count="87" uniqueCount="34">
  <si>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</si>
  <si>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</si>
  <si>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</si>
  <si>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</si>
  <si>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</si>
  <si>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</si>
  <si>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</si>
  <si>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</si>
  <si>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</si>
  <si>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</si>
  <si>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</si>
  <si>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</si>
  <si>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</si>
  <si>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</si>
  <si>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</si>
  <si>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</si>
  <si>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</si>
  <si>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</si>
  <si>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</si>
  <si>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</si>
  <si>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</si>
  <si>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</si>
  <si>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</si>
  <si>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</si>
  <si>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</si>
  <si>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</si>
  <si>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</si>
  <si>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</si>
  <si>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</si>
  <si>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2014</t>
  </si>
  <si>
    <t>Nadleśnictwo</t>
  </si>
  <si>
    <t>ZESTAWIENIE OTRZYMANYCH DOTACJI, DOPŁAT ZEWNĘTRZYNYCH NA BUDOWĘ ŚRODKÓW TRWAŁYCH
W ROZBICIU NA ŹRÓDŁA i ZADANIA
W ROKU 2014</t>
  </si>
  <si>
    <t>Równowartość odpisów amortyzacyjnych odniesiona na pozostałe przychody operacyjne w roku 2014</t>
  </si>
  <si>
    <t>Mała retencja nizinna (POIiŚ)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</si>
</sst>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29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30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28392</v>
      </c>
      <c r="C14" s="17">
        <v>28392</v>
      </c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28392</v>
      </c>
      <c r="C15" s="21">
        <v>28392</v>
      </c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1490.56</v>
      </c>
      <c r="C16" s="17">
        <v>1490.56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1490.56</v>
      </c>
      <c r="C17" s="21">
        <v>1490.56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0</v>
      </c>
      <c r="C24" s="17"/>
      <c r="D24" s="18"/>
      <c r="E24" s="18"/>
      <c r="F24" s="18"/>
      <c r="G24" s="18"/>
      <c r="H24" s="19"/>
    </row>
    <row r="25" spans="1:8" ht="13.5" thickBot="1">
      <c r="A25" s="71"/>
      <c r="B25" s="20">
        <f t="shared" si="0"/>
        <v>32264.44</v>
      </c>
      <c r="C25" s="21"/>
      <c r="D25" s="22"/>
      <c r="E25" s="22"/>
      <c r="F25" s="22"/>
      <c r="G25" s="22">
        <v>32264.44</v>
      </c>
      <c r="H25" s="23"/>
    </row>
    <row r="26" spans="1:8" ht="12.75">
      <c r="A26" s="70" t="s">
        <v>18</v>
      </c>
      <c r="B26" s="16">
        <f t="shared" si="0"/>
        <v>518.8</v>
      </c>
      <c r="C26" s="17"/>
      <c r="D26" s="18"/>
      <c r="E26" s="18"/>
      <c r="F26" s="18"/>
      <c r="G26" s="18"/>
      <c r="H26" s="19">
        <v>518.8</v>
      </c>
    </row>
    <row r="27" spans="1:8" ht="13.5" thickBot="1">
      <c r="A27" s="71"/>
      <c r="B27" s="20">
        <f t="shared" si="0"/>
        <v>518.8</v>
      </c>
      <c r="C27" s="21"/>
      <c r="D27" s="21"/>
      <c r="E27" s="21"/>
      <c r="F27" s="21"/>
      <c r="G27" s="21"/>
      <c r="H27" s="24">
        <v>518.8</v>
      </c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30401.36</v>
      </c>
      <c r="C37" s="58">
        <f aca="true" t="shared" si="1" ref="C37:H37">C8+C10+C12+C14+C16+C18+C20+C22+C24+C26+C28+C30+C33+C35</f>
        <v>29882.56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16">
        <f t="shared" si="1"/>
        <v>518.8</v>
      </c>
    </row>
    <row r="38" spans="1:9" ht="13.5" thickBot="1">
      <c r="A38" s="82"/>
      <c r="B38" s="59">
        <f>B9+B11+B13+B15+B17+B19+B21+B23+B25+B27+B29+B31+B34+B36</f>
        <v>62665.8</v>
      </c>
      <c r="C38" s="59">
        <f aca="true" t="shared" si="2" ref="C38:H38">C9+C11+C13+C15+C17+C19+C21+C23+C25+C27+C29+C31+C34+C36</f>
        <v>29882.56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32264.44</v>
      </c>
      <c r="H38" s="64">
        <f t="shared" si="2"/>
        <v>518.8</v>
      </c>
      <c r="I38" s="4"/>
    </row>
    <row r="39" spans="1:9" ht="28.5" customHeight="1" thickBot="1">
      <c r="A39" s="67" t="s">
        <v>19</v>
      </c>
      <c r="B39" s="49">
        <f>SUM(C39:H39)</f>
        <v>172731.48</v>
      </c>
      <c r="C39" s="50"/>
      <c r="D39" s="51"/>
      <c r="E39" s="51"/>
      <c r="F39" s="51"/>
      <c r="G39" s="51"/>
      <c r="H39" s="52">
        <v>172731.48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31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30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 t="s">
        <v>33</v>
      </c>
      <c r="B21" s="2">
        <f t="shared" si="0"/>
        <v>180841.86</v>
      </c>
      <c r="C21" s="15"/>
      <c r="D21" s="3"/>
      <c r="E21" s="3"/>
      <c r="F21" s="3"/>
      <c r="G21" s="3">
        <v>180841.86</v>
      </c>
      <c r="H21" s="28"/>
    </row>
    <row r="22" spans="1:8" ht="12.75">
      <c r="A22" s="84"/>
      <c r="B22" s="2">
        <f t="shared" si="0"/>
        <v>180841.86</v>
      </c>
      <c r="C22" s="15"/>
      <c r="D22" s="3"/>
      <c r="E22" s="3"/>
      <c r="F22" s="3"/>
      <c r="G22" s="3">
        <v>180841.86</v>
      </c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180841.86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180841.86</v>
      </c>
      <c r="H25" s="47">
        <f t="shared" si="1"/>
        <v>0</v>
      </c>
    </row>
    <row r="26" spans="1:8" ht="13.5" thickBot="1">
      <c r="A26" s="85"/>
      <c r="B26" s="64">
        <f>B9+B11+B13+B15+B17+B19+B22+B24</f>
        <v>180841.86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180841.86</v>
      </c>
      <c r="H26" s="60">
        <f t="shared" si="2"/>
        <v>0</v>
      </c>
    </row>
    <row r="27" spans="1:8" ht="53.25" thickBot="1">
      <c r="A27" s="65" t="s">
        <v>32</v>
      </c>
      <c r="B27" s="49">
        <f t="shared" si="0"/>
        <v>5810.42</v>
      </c>
      <c r="C27" s="50"/>
      <c r="D27" s="51"/>
      <c r="E27" s="51"/>
      <c r="F27" s="51"/>
      <c r="G27" s="51">
        <v>5810.42</v>
      </c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2015-05-14T13:40:20Z</cp:lastPrinted>
  <dcterms:created xsi:type="dcterms:W3CDTF">2008-06-12T10:56:51Z</dcterms:created>
  <dcterms:modified xsi:type="dcterms:W3CDTF">2015-05-18T09:34:19Z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