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840" windowHeight="12915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<sst xmlns="http://schemas.openxmlformats.org/spreadsheetml/2006/main" count="94" uniqueCount="38">
  <si>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</si>
  <si>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</si>
  <si>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</si>
  <si>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</si>
  <si>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</si>
  <si>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</si>
  <si>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</si>
  <si>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</si>
  <si>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</si>
  <si>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</si>
  <si>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</si>
  <si>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</si>
  <si>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</si>
  <si>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</si>
  <si>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</si>
  <si>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</si>
  <si>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</si>
  <si>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</si>
  <si>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</si>
  <si>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</si>
  <si>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</si>
  <si>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</si>
  <si>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</si>
  <si>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</si>
  <si>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</si>
  <si>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</si>
  <si>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</si>
  <si>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</si>
  <si>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</si>
  <si>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>ZESTAWIENIE OTRZYMANYCH DOTACJI, DOPŁAT ZEWNĘTRZYNYCH NA BUDOWĘ ŚRODKÓW TRWAŁYCH
W ROZBICIU NA ŹRÓDŁA i ZADANIA
W ROKU 2012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</si>
  <si>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</si>
  <si>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</si>
  <si>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</si>
  <si>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</si>
  <si>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 xml:space="preserve">       Sporządził: Sławomir Trawicki                             Bytów, dn. 18.02.2013 r.</t>
  </si>
  <si>
    <t>inż. Wacław Turzyński</t>
  </si>
  <si>
    <t>mgr inż. Sławomir Trawicki</t>
  </si>
  <si>
    <t>inż..Wacław Turzyński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</si>
</sst>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3">
      <selection activeCell="O34" sqref="O34:O3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3" t="s">
        <v>26</v>
      </c>
      <c r="B1" s="74"/>
      <c r="C1" s="74"/>
      <c r="D1" s="74"/>
      <c r="E1" s="74"/>
      <c r="F1" s="74"/>
      <c r="G1" s="74"/>
      <c r="H1" s="74"/>
    </row>
    <row r="2" spans="1:8" ht="14.25" customHeight="1">
      <c r="A2" s="74"/>
      <c r="B2" s="74"/>
      <c r="C2" s="74"/>
      <c r="D2" s="74"/>
      <c r="E2" s="74"/>
      <c r="F2" s="74"/>
      <c r="G2" s="74"/>
      <c r="H2" s="7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23</v>
      </c>
      <c r="C6" s="30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2" t="s">
        <v>23</v>
      </c>
    </row>
    <row r="7" spans="1:8" ht="13.5" thickBot="1">
      <c r="A7" s="80"/>
      <c r="B7" s="40" t="s">
        <v>24</v>
      </c>
      <c r="C7" s="29" t="s">
        <v>24</v>
      </c>
      <c r="D7" s="29" t="s">
        <v>24</v>
      </c>
      <c r="E7" s="29" t="s">
        <v>24</v>
      </c>
      <c r="F7" s="29" t="s">
        <v>24</v>
      </c>
      <c r="G7" s="29" t="s">
        <v>24</v>
      </c>
      <c r="H7" s="33" t="s">
        <v>24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1824.81</v>
      </c>
      <c r="C16" s="17">
        <v>1824.81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1824.81</v>
      </c>
      <c r="C17" s="21">
        <v>1824.81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27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28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19</v>
      </c>
      <c r="B24" s="16">
        <f t="shared" si="0"/>
        <v>0</v>
      </c>
      <c r="C24" s="17"/>
      <c r="D24" s="18"/>
      <c r="E24" s="18"/>
      <c r="F24" s="18"/>
      <c r="G24" s="18"/>
      <c r="H24" s="19"/>
    </row>
    <row r="25" spans="1:8" ht="13.5" thickBot="1">
      <c r="A25" s="69"/>
      <c r="B25" s="20">
        <f t="shared" si="0"/>
        <v>145833.31</v>
      </c>
      <c r="C25" s="21">
        <v>15376.29</v>
      </c>
      <c r="D25" s="22"/>
      <c r="E25" s="22"/>
      <c r="F25" s="22"/>
      <c r="G25" s="22">
        <v>130457.02</v>
      </c>
      <c r="H25" s="23"/>
    </row>
    <row r="26" spans="1:8" ht="12.75">
      <c r="A26" s="68" t="s">
        <v>20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0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22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25</v>
      </c>
      <c r="D32" s="54" t="s">
        <v>25</v>
      </c>
      <c r="E32" s="54" t="s">
        <v>25</v>
      </c>
      <c r="F32" s="54" t="s">
        <v>25</v>
      </c>
      <c r="G32" s="54" t="s">
        <v>25</v>
      </c>
      <c r="H32" s="55" t="s">
        <v>25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7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32</v>
      </c>
      <c r="B37" s="58">
        <f>B8+B10+B12+B14+B16+B18+B20+B22+B24+B26+B28+B30+B33+B35</f>
        <v>1824.81</v>
      </c>
      <c r="C37" s="58">
        <f aca="true" t="shared" si="1" ref="C37:H37">C8+C10+C12+C14+C16+C18+C20+C22+C24+C26+C28+C30+C33+C35</f>
        <v>1824.81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58">
        <f t="shared" si="1"/>
        <v>0</v>
      </c>
    </row>
    <row r="38" spans="1:9" ht="13.5" thickBot="1">
      <c r="A38" s="67"/>
      <c r="B38" s="59">
        <f>B9+B11+B13+B15+B17+B19+B21+B23+B25+B27+B29+B31+B34+B36</f>
        <v>147658.12</v>
      </c>
      <c r="C38" s="59">
        <f aca="true" t="shared" si="2" ref="C38:H38">C9+C11+C13+C15+C17+C19+C21+C23+C25+C27+C29+C31+C34+C36</f>
        <v>17201.100000000002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130457.02</v>
      </c>
      <c r="H38" s="59">
        <f t="shared" si="2"/>
        <v>0</v>
      </c>
      <c r="I38" s="4"/>
    </row>
    <row r="39" spans="1:9" ht="26.25" thickBot="1">
      <c r="A39" s="65" t="s">
        <v>21</v>
      </c>
      <c r="B39" s="49">
        <f>SUM(C39:H39)</f>
        <v>26929.77</v>
      </c>
      <c r="C39" s="50"/>
      <c r="D39" s="51"/>
      <c r="E39" s="51"/>
      <c r="F39" s="51"/>
      <c r="G39" s="51"/>
      <c r="H39" s="52">
        <v>26929.77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34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36</v>
      </c>
      <c r="D45" s="13"/>
      <c r="E45" s="12" t="s">
        <v>35</v>
      </c>
    </row>
    <row r="46" spans="1:5" ht="12.75">
      <c r="A46" s="1"/>
      <c r="B46" s="1"/>
      <c r="C46" s="14" t="s">
        <v>17</v>
      </c>
      <c r="D46" s="13"/>
      <c r="E46" s="14" t="s">
        <v>18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28">
      <selection activeCell="I47" sqref="I4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29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23</v>
      </c>
      <c r="C6" s="30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2" t="s">
        <v>23</v>
      </c>
    </row>
    <row r="7" spans="1:8" ht="13.5" thickBot="1">
      <c r="A7" s="80"/>
      <c r="B7" s="40" t="s">
        <v>24</v>
      </c>
      <c r="C7" s="29" t="s">
        <v>24</v>
      </c>
      <c r="D7" s="29" t="s">
        <v>24</v>
      </c>
      <c r="E7" s="29" t="s">
        <v>24</v>
      </c>
      <c r="F7" s="29" t="s">
        <v>24</v>
      </c>
      <c r="G7" s="29" t="s">
        <v>24</v>
      </c>
      <c r="H7" s="33" t="s">
        <v>24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30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28</v>
      </c>
      <c r="B18" s="16">
        <f t="shared" si="0"/>
        <v>292500</v>
      </c>
      <c r="C18" s="17"/>
      <c r="D18" s="18">
        <v>292500</v>
      </c>
      <c r="E18" s="18"/>
      <c r="F18" s="18"/>
      <c r="G18" s="18"/>
      <c r="H18" s="19"/>
    </row>
    <row r="19" spans="1:8" ht="13.5" thickBot="1">
      <c r="A19" s="69"/>
      <c r="B19" s="20">
        <f t="shared" si="0"/>
        <v>292500</v>
      </c>
      <c r="C19" s="21"/>
      <c r="D19" s="22">
        <v>292500</v>
      </c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25</v>
      </c>
      <c r="D20" s="45" t="s">
        <v>25</v>
      </c>
      <c r="E20" s="45" t="s">
        <v>25</v>
      </c>
      <c r="F20" s="45" t="s">
        <v>25</v>
      </c>
      <c r="G20" s="45" t="s">
        <v>25</v>
      </c>
      <c r="H20" s="61" t="s">
        <v>25</v>
      </c>
    </row>
    <row r="21" spans="1:8" ht="12.75">
      <c r="A21" s="71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7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33</v>
      </c>
      <c r="B25" s="16">
        <f>B8+B10+B12+B14+B16+B18+B21+B23</f>
        <v>292500</v>
      </c>
      <c r="C25" s="62">
        <f aca="true" t="shared" si="1" ref="C25:H25">C8+C10+C12+C14+C16+C18+C21+C23</f>
        <v>0</v>
      </c>
      <c r="D25" s="46">
        <f t="shared" si="1"/>
        <v>292500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292500</v>
      </c>
      <c r="C26" s="63">
        <f aca="true" t="shared" si="2" ref="C26:H26">C9+C11+C13+C15+C17+C19+C22+C24</f>
        <v>0</v>
      </c>
      <c r="D26" s="48">
        <f t="shared" si="2"/>
        <v>292500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76732.18000000001</v>
      </c>
      <c r="C27" s="50"/>
      <c r="D27" s="51">
        <v>75926.74</v>
      </c>
      <c r="E27" s="51"/>
      <c r="F27" s="51"/>
      <c r="G27" s="51"/>
      <c r="H27" s="52">
        <v>805.44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34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36</v>
      </c>
      <c r="D33" s="13"/>
      <c r="E33" s="12" t="s">
        <v>37</v>
      </c>
    </row>
    <row r="34" spans="1:5" ht="12.75">
      <c r="A34" s="1"/>
      <c r="B34" s="1"/>
      <c r="C34" s="14" t="s">
        <v>17</v>
      </c>
      <c r="D34" s="13"/>
      <c r="E34" s="14" t="s">
        <v>18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Sławomir Trawicki</cp:lastModifiedBy>
  <cp:lastPrinted>2013-02-22T10:51:11Z</cp:lastPrinted>
  <dcterms:created xsi:type="dcterms:W3CDTF">2008-06-12T10:56:51Z</dcterms:created>
  <dcterms:modified xsi:type="dcterms:W3CDTF">2013-03-14T09:10:56Z</dcterms:modified>
  <cp:category/>
  <cp:version/>
  <cp:contentType/>
  <cp:contentStatus/>
</cp:coreProperties>
</file>