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<sst xmlns="http://schemas.openxmlformats.org/spreadsheetml/2006/main" count="17" uniqueCount="17">
  <si>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Rodzaj zadań</t>
  </si>
  <si>
    <t>kwota</t>
  </si>
  <si>
    <t>NFOŚiGW</t>
  </si>
  <si>
    <t>w tym</t>
  </si>
  <si>
    <t>Ogółem</t>
  </si>
  <si>
    <t>Dopłaty z UE do gruntów rolnych</t>
  </si>
  <si>
    <t>W ROZBICIU NA ŹRÓDŁA i ZADANIA:</t>
  </si>
  <si>
    <t>ARiMR</t>
  </si>
  <si>
    <t>EFRR</t>
  </si>
  <si>
    <t>POIŚ</t>
  </si>
  <si>
    <t>Ochrona in situ żubra w Polsce - część południowa</t>
  </si>
  <si>
    <t>Przeciwdziałanie skutkom odpływu wód opadowych na terenach górskich</t>
  </si>
  <si>
    <t>Ochrona ostoi karpackiej fauny puszczańskiej - Korytarze migracyjne</t>
  </si>
  <si>
    <t>SPPW</t>
  </si>
  <si>
    <t>Budowa i modernizacja małej infrastruktury służącej zabezpieczeniu obszarów Natura 2000 - Bieszczady</t>
  </si>
  <si>
    <t>WYKORZYSTANIE ŚRODKÓW ZEWNĘTRZNYCH W ROKU 2014</t>
  </si>
  <si>
    <t>Inne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</si>
</sst>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Font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20" zoomScaleNormal="120" zoomScalePageLayoutView="0" workbookViewId="0" topLeftCell="A7">
      <selection activeCell="C15" sqref="C15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15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6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7" t="s">
        <v>0</v>
      </c>
      <c r="C8" s="17" t="s">
        <v>1</v>
      </c>
      <c r="D8" s="17" t="s">
        <v>3</v>
      </c>
      <c r="E8" s="17"/>
      <c r="F8" s="17"/>
      <c r="G8" s="17"/>
      <c r="H8" s="17"/>
      <c r="I8" s="18"/>
    </row>
    <row r="9" spans="2:9" ht="35.25" customHeight="1" thickBot="1">
      <c r="B9" s="17"/>
      <c r="C9" s="17"/>
      <c r="D9" s="8" t="s">
        <v>13</v>
      </c>
      <c r="E9" s="8" t="s">
        <v>2</v>
      </c>
      <c r="F9" s="8" t="s">
        <v>9</v>
      </c>
      <c r="G9" s="9" t="s">
        <v>7</v>
      </c>
      <c r="H9" s="9" t="s">
        <v>8</v>
      </c>
      <c r="I9" s="10" t="s">
        <v>16</v>
      </c>
    </row>
    <row r="10" spans="2:9" ht="32.25" customHeight="1" thickBot="1">
      <c r="B10" s="4" t="s">
        <v>10</v>
      </c>
      <c r="C10" s="5">
        <f>D10+E10+F10+G10+H10+I10</f>
        <v>80000</v>
      </c>
      <c r="D10" s="6"/>
      <c r="E10" s="7">
        <v>10700</v>
      </c>
      <c r="F10" s="11"/>
      <c r="G10" s="11"/>
      <c r="H10" s="11">
        <v>69300</v>
      </c>
      <c r="I10" s="11"/>
    </row>
    <row r="11" spans="2:9" ht="42.75" customHeight="1" thickBot="1">
      <c r="B11" s="4" t="s">
        <v>11</v>
      </c>
      <c r="C11" s="5">
        <f>D11+E11+F11+G11+H11+I11</f>
        <v>1037200</v>
      </c>
      <c r="D11" s="12"/>
      <c r="E11" s="11"/>
      <c r="F11" s="11">
        <f>573600+272000+191600</f>
        <v>1037200</v>
      </c>
      <c r="G11" s="11"/>
      <c r="H11" s="11"/>
      <c r="I11" s="11"/>
    </row>
    <row r="12" spans="2:9" ht="42" customHeight="1" thickBot="1">
      <c r="B12" s="4" t="s">
        <v>12</v>
      </c>
      <c r="C12" s="5">
        <f>D12+E12+F12+G12+H12+I12</f>
        <v>96300</v>
      </c>
      <c r="D12" s="11">
        <f>47000+49300</f>
        <v>96300</v>
      </c>
      <c r="E12" s="11"/>
      <c r="F12" s="12"/>
      <c r="G12" s="12"/>
      <c r="H12" s="11"/>
      <c r="I12" s="11"/>
    </row>
    <row r="13" spans="2:9" ht="54" customHeight="1" thickBot="1">
      <c r="B13" s="4" t="s">
        <v>14</v>
      </c>
      <c r="C13" s="5">
        <f>D13+E13+F13+G13+H13+I13</f>
        <v>993000</v>
      </c>
      <c r="D13" s="15"/>
      <c r="E13" s="15">
        <f>38700+65000+14400+43600+9200</f>
        <v>170900</v>
      </c>
      <c r="F13" s="16"/>
      <c r="G13" s="11"/>
      <c r="H13" s="11">
        <f>73000+368400+81500+247000+52200</f>
        <v>822100</v>
      </c>
      <c r="I13" s="11"/>
    </row>
    <row r="14" spans="2:9" ht="17.25" customHeight="1" thickBot="1">
      <c r="B14" s="2" t="s">
        <v>5</v>
      </c>
      <c r="C14" s="5">
        <f>D14+E14+F14+G14+H14+I14</f>
        <v>138800</v>
      </c>
      <c r="D14" s="16"/>
      <c r="E14" s="16"/>
      <c r="F14" s="16"/>
      <c r="G14" s="11">
        <f>71500+67300</f>
        <v>138800</v>
      </c>
      <c r="H14" s="11"/>
      <c r="I14" s="11"/>
    </row>
    <row r="15" spans="2:10" ht="18.75" customHeight="1" thickBot="1">
      <c r="B15" s="2" t="s">
        <v>4</v>
      </c>
      <c r="C15" s="13">
        <f>SUM(C10:C14)</f>
        <v>2345300</v>
      </c>
      <c r="D15" s="13">
        <f>SUM(D10:D14)</f>
        <v>96300</v>
      </c>
      <c r="E15" s="13">
        <f>SUM(E10:E14)</f>
        <v>181600</v>
      </c>
      <c r="F15" s="13">
        <f>SUM(F10:F14)</f>
        <v>1037200</v>
      </c>
      <c r="G15" s="13">
        <f>SUM(G10:G14)</f>
        <v>138800</v>
      </c>
      <c r="H15" s="13">
        <f>SUM(H10:H14)</f>
        <v>891400</v>
      </c>
      <c r="I15" s="13"/>
      <c r="J15" s="1"/>
    </row>
    <row r="17" spans="4:5" ht="12.75">
      <c r="D17" s="14"/>
      <c r="E17" s="14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Halina Gierula</cp:lastModifiedBy>
  <cp:lastPrinted>2007-03-23T10:40:09Z</cp:lastPrinted>
  <dcterms:created xsi:type="dcterms:W3CDTF">2007-03-23T06:18:36Z</dcterms:created>
  <dcterms:modified xsi:type="dcterms:W3CDTF">2016-03-11T08:02:01Z</dcterms:modified>
  <cp:category/>
  <cp:version/>
  <cp:contentType/>
  <cp:contentStatus/>
</cp:coreProperties>
</file>